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4b27e0688212a181/Desktop/"/>
    </mc:Choice>
  </mc:AlternateContent>
  <xr:revisionPtr revIDLastSave="103" documentId="8_{F9B4CD93-8ECE-46F9-8D8F-16E0205FB922}" xr6:coauthVersionLast="46" xr6:coauthVersionMax="46" xr10:uidLastSave="{08D8BBA8-A3B6-499C-9390-F90137BE70F4}"/>
  <bookViews>
    <workbookView xWindow="2340" yWindow="2340" windowWidth="25875" windowHeight="19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 l="1"/>
  <c r="E15" i="1"/>
  <c r="E13" i="1"/>
  <c r="E11" i="1"/>
  <c r="E9" i="1"/>
  <c r="E7" i="1"/>
  <c r="E5" i="1"/>
  <c r="E3" i="1"/>
  <c r="E21" i="1" l="1"/>
  <c r="E22" i="1" s="1"/>
  <c r="E23" i="1" s="1"/>
</calcChain>
</file>

<file path=xl/sharedStrings.xml><?xml version="1.0" encoding="utf-8"?>
<sst xmlns="http://schemas.openxmlformats.org/spreadsheetml/2006/main" count="37" uniqueCount="35">
  <si>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</si>
  <si>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</si>
  <si>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</si>
  <si>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</si>
  <si>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</si>
  <si>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</si>
  <si>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</si>
  <si>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 xml:space="preserve">Startovací souprava k PD-ARM obsahující komponenty pro pokročilé programování, např. LED diody, tlačítko, bzučák, teplotní čidlo, DC motor, servo. Kompatibilita s PD-ARM. 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</si>
  <si>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</si>
  <si>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>Kovová robotická ruka kompatibilní s PD-ARM, ovládání pomocí Bluetooth.</t>
  </si>
  <si>
    <t>Programovatelné vozítko kompatibilní s PD-ARM, ovládání pomocí Bluetooth.</t>
  </si>
  <si>
    <t xml:space="preserve">Robotický kit na bázi Arduina k sestavení min. tří modelů robotických vozítek (tank, tříkolka, samobalanční dvoukolka). Ovládání pomocí mobilu, tabletu nebo PC. </t>
  </si>
  <si>
    <t>Robotický kit na bázi Arduina k sestavení min. tří modelů robotických vozítek (tank, tříkolka, samobalanční dvoukolka). Ovládání pomocí mobilu, tabletu nebo PC. Kompatibilita se startovacím kitem  SK.</t>
  </si>
  <si>
    <t>Startovací souprava včetně manuálu a tutoriálu pro min 14 příkladů projektů, s kontaktním polem, držákem baterie,servem, snímačem teploty, snímačem osvětlení, propojovacími vodičí, RGB Led, barevnými LED, potenciometrem, tlačítkem, přepínačem, bzučákem, rezistory, kabely s krokosvorkami, 5V motorem s větráčkem, výkonovým tranzistorem, diodou a RGB Led kroužkem</t>
  </si>
  <si>
    <t>Celkem bez DPH</t>
  </si>
  <si>
    <t>DPH (21%)</t>
  </si>
  <si>
    <t>Celkem s DPH</t>
  </si>
  <si>
    <t>Roboti sada pro SŠ</t>
  </si>
  <si>
    <t>Přenosná laboratoř na bázi Arduina, vývojový kit s nejpoužívanějšími součástkami a moduly na jedné desce. Kit by měl obsahovat minimálně: Výukovou desku (blokově či textově programovatelná řídící deska s integrovanými I2C LCD display, 4digit display, fotorezistor, buzzer, potenciometr, teplotní senzor, min. 4 LED diody, čtyři tlačítka, DC motor, relé, rotační kodér), USB kabel, napájecí adaptér a propojovací kablík na 9V, WiFi modul ESP8266, rádiový modul nRf24I01 a Bluetooth modul HC-06, 2 x komunikační XBee modul, modul pro připojení XBee k počítači XBee Explorer, Micro SD kartu a další propojovací kabely.</t>
  </si>
  <si>
    <t>https://www.hwkitchen.cz/bbc-microbit-v2-mikropocitac-pro-vyuku-programovani/</t>
  </si>
  <si>
    <t>https://www.hwkitchen.cz/bbc-microbit-starter-kit/</t>
  </si>
  <si>
    <t>https://www.hwkitchen.cz/bbc-microbit-kit-pro-chytrou-domacnost/</t>
  </si>
  <si>
    <t>https://rpishop.cz/roboti/1653-waveshare-roboticka-ruka-pro-raspberry-pi.html</t>
  </si>
  <si>
    <t>https://www.hwkitchen.cz/ringbit-v2-microbit-vyukovy-robot-pro-deti/</t>
  </si>
  <si>
    <t>https://www.hwkitchen.cz/robot-mbot-ranger/</t>
  </si>
  <si>
    <t>https://www.hwkitchen.cz/bbc-microbit-kutilsky-kit/</t>
  </si>
  <si>
    <t>https://www.hwkitchen.cz/tinylab-vyukovy-kit-kompatibilni-s-arduino-maker-iot-exclusive/</t>
  </si>
  <si>
    <t>BBC MICRO:BIT V2 - MIKROPOČÍTAČ PRO VÝUKU PROGRAMOVÁNÍ</t>
  </si>
  <si>
    <t>ROBOT MBOT RANGER</t>
  </si>
  <si>
    <t>BBC MICRO:BIT STARTER KIT (bez micro:bit V2)</t>
  </si>
  <si>
    <t>BBC MICRO:BIT KIT PRO CHYTROU DOMÁCNOST (bez micro:bit V2)</t>
  </si>
  <si>
    <t>RING:BIT V2 - MICRO:BIT VÝUKOVÝ ROBOT PRO DĚTI (bez micro:bit V2)</t>
  </si>
  <si>
    <t>BBC MICRO:BIT KUTILSKÝ KIT (bez micro:bit V2)</t>
  </si>
  <si>
    <t>Tinylab Arduino Kit - varianta Exclusive</t>
  </si>
  <si>
    <t>Robotická ruka (bez micro:bit 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</si>
</sst>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CZK]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Arial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/>
    <xf numFmtId="0" fontId="11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/>
    <xf numFmtId="0" fontId="12" fillId="5" borderId="7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7" fillId="4" borderId="1" xfId="0" applyFont="1" applyFill="1" applyBorder="1"/>
    <xf numFmtId="164" fontId="2" fillId="4" borderId="1" xfId="0" applyNumberFormat="1" applyFont="1" applyFill="1" applyBorder="1" applyAlignment="1">
      <alignment vertical="center"/>
    </xf>
    <xf numFmtId="0" fontId="7" fillId="3" borderId="0" xfId="0" applyFont="1" applyFill="1"/>
    <xf numFmtId="0" fontId="3" fillId="3" borderId="8" xfId="0" applyFont="1" applyFill="1" applyBorder="1" applyAlignment="1"/>
    <xf numFmtId="0" fontId="2" fillId="3" borderId="9" xfId="0" applyFont="1" applyFill="1" applyBorder="1"/>
    <xf numFmtId="164" fontId="2" fillId="3" borderId="9" xfId="0" applyNumberFormat="1" applyFont="1" applyFill="1" applyBorder="1"/>
    <xf numFmtId="164" fontId="2" fillId="3" borderId="10" xfId="0" applyNumberFormat="1" applyFont="1" applyFill="1" applyBorder="1"/>
    <xf numFmtId="0" fontId="11" fillId="3" borderId="0" xfId="0" applyFont="1" applyFill="1"/>
    <xf numFmtId="0" fontId="7" fillId="0" borderId="0" xfId="0" applyFont="1"/>
    <xf numFmtId="0" fontId="2" fillId="6" borderId="11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164" fontId="2" fillId="6" borderId="12" xfId="0" applyNumberFormat="1" applyFont="1" applyFill="1" applyBorder="1"/>
    <xf numFmtId="0" fontId="14" fillId="6" borderId="13" xfId="0" applyFont="1" applyFill="1" applyBorder="1"/>
    <xf numFmtId="0" fontId="14" fillId="6" borderId="14" xfId="0" applyFont="1" applyFill="1" applyBorder="1"/>
    <xf numFmtId="164" fontId="14" fillId="6" borderId="14" xfId="0" applyNumberFormat="1" applyFont="1" applyFill="1" applyBorder="1"/>
    <xf numFmtId="164" fontId="14" fillId="6" borderId="15" xfId="0" applyNumberFormat="1" applyFont="1" applyFill="1" applyBorder="1"/>
    <xf numFmtId="0" fontId="0" fillId="0" borderId="0" xfId="0" applyFont="1" applyAlignment="1"/>
    <xf numFmtId="0" fontId="15" fillId="0" borderId="0" xfId="0" applyFont="1"/>
    <xf numFmtId="165" fontId="13" fillId="0" borderId="17" xfId="0" applyNumberFormat="1" applyFont="1" applyBorder="1" applyAlignment="1">
      <alignment vertical="center" wrapText="1"/>
    </xf>
    <xf numFmtId="0" fontId="2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6" fillId="4" borderId="3" xfId="1" applyFill="1" applyBorder="1" applyAlignment="1">
      <alignment vertical="center" wrapText="1"/>
    </xf>
    <xf numFmtId="0" fontId="10" fillId="5" borderId="4" xfId="0" applyFont="1" applyFill="1" applyBorder="1" applyAlignment="1">
      <alignment wrapText="1"/>
    </xf>
    <xf numFmtId="0" fontId="6" fillId="0" borderId="3" xfId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6" fillId="3" borderId="3" xfId="1" applyFill="1" applyBorder="1" applyAlignment="1">
      <alignment horizontal="center" vertical="center" wrapText="1"/>
    </xf>
    <xf numFmtId="0" fontId="6" fillId="3" borderId="4" xfId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wkitchen.cz/tinylab-vyukovy-kit-kompatibilni-s-arduino-maker-iot-exclusive/" TargetMode="External"/><Relationship Id="rId3" Type="http://schemas.openxmlformats.org/officeDocument/2006/relationships/hyperlink" Target="https://www.hwkitchen.cz/bbc-microbit-kit-pro-chytrou-domacnost/" TargetMode="External"/><Relationship Id="rId7" Type="http://schemas.openxmlformats.org/officeDocument/2006/relationships/hyperlink" Target="https://www.hwkitchen.cz/bbc-microbit-kutilsky-kit/" TargetMode="External"/><Relationship Id="rId2" Type="http://schemas.openxmlformats.org/officeDocument/2006/relationships/hyperlink" Target="https://www.hwkitchen.cz/bbc-microbit-starter-kit/" TargetMode="External"/><Relationship Id="rId1" Type="http://schemas.openxmlformats.org/officeDocument/2006/relationships/hyperlink" Target="https://www.hwkitchen.cz/bbc-microbit-v2-mikropocitac-pro-vyuku-programovani/" TargetMode="External"/><Relationship Id="rId6" Type="http://schemas.openxmlformats.org/officeDocument/2006/relationships/hyperlink" Target="https://www.hwkitchen.cz/robot-mbot-ranger/" TargetMode="External"/><Relationship Id="rId5" Type="http://schemas.openxmlformats.org/officeDocument/2006/relationships/hyperlink" Target="https://www.hwkitchen.cz/ringbit-v2-microbit-vyukovy-robot-pro-det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rpishop.cz/roboti/1653-waveshare-roboticka-ruka-pro-raspberry-pi.html" TargetMode="External"/><Relationship Id="rId9" Type="http://schemas.openxmlformats.org/officeDocument/2006/relationships/hyperlink" Target="https://www.hwkitchen.cz/bbc-microbit-starter-k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G4" sqref="G4"/>
    </sheetView>
  </sheetViews>
  <sheetFormatPr defaultRowHeight="15" x14ac:dyDescent="0.25"/>
  <cols>
    <col min="1" max="1" width="7.7109375" style="45" customWidth="1"/>
    <col min="2" max="2" width="62.85546875" style="45" customWidth="1"/>
    <col min="3" max="3" width="7.28515625" style="45" customWidth="1"/>
    <col min="4" max="4" width="12.28515625" style="45" customWidth="1"/>
    <col min="5" max="5" width="14.42578125" style="45" customWidth="1"/>
    <col min="6" max="6" width="22.7109375" style="45" customWidth="1"/>
    <col min="7" max="7" width="16" customWidth="1"/>
  </cols>
  <sheetData>
    <row r="1" spans="1:6" ht="18.75" x14ac:dyDescent="0.25">
      <c r="A1" s="57" t="s">
        <v>17</v>
      </c>
      <c r="B1" s="58"/>
      <c r="C1" s="58"/>
      <c r="D1" s="58"/>
      <c r="E1" s="58"/>
      <c r="F1" s="1"/>
    </row>
    <row r="2" spans="1:6" ht="45" x14ac:dyDescent="0.25">
      <c r="A2" s="60" t="s">
        <v>0</v>
      </c>
      <c r="B2" s="63" t="s">
        <v>1</v>
      </c>
      <c r="C2" s="59" t="s">
        <v>2</v>
      </c>
      <c r="D2" s="60" t="s">
        <v>3</v>
      </c>
      <c r="E2" s="61" t="s">
        <v>4</v>
      </c>
      <c r="F2" s="62" t="s">
        <v>5</v>
      </c>
    </row>
    <row r="3" spans="1:6" ht="15.75" x14ac:dyDescent="0.25">
      <c r="A3" s="5">
        <v>5.0999999999999996</v>
      </c>
      <c r="B3" s="46" t="s">
        <v>27</v>
      </c>
      <c r="C3" s="6">
        <v>25</v>
      </c>
      <c r="D3" s="7">
        <v>345</v>
      </c>
      <c r="E3" s="7">
        <f>SUM(C3 *D3)</f>
        <v>8625</v>
      </c>
      <c r="F3" s="52" t="s">
        <v>19</v>
      </c>
    </row>
    <row r="4" spans="1:6" ht="45" x14ac:dyDescent="0.25">
      <c r="A4" s="8"/>
      <c r="B4" s="9" t="s">
        <v>6</v>
      </c>
      <c r="C4" s="10"/>
      <c r="D4" s="11"/>
      <c r="E4" s="7"/>
      <c r="F4" s="56"/>
    </row>
    <row r="5" spans="1:6" ht="15.75" x14ac:dyDescent="0.25">
      <c r="A5" s="5">
        <v>5.2</v>
      </c>
      <c r="B5" s="46" t="s">
        <v>29</v>
      </c>
      <c r="C5" s="3">
        <v>13</v>
      </c>
      <c r="D5" s="13">
        <v>699</v>
      </c>
      <c r="E5" s="7">
        <f>SUM(C5 *D5)</f>
        <v>9087</v>
      </c>
      <c r="F5" s="52" t="s">
        <v>20</v>
      </c>
    </row>
    <row r="6" spans="1:6" ht="45" x14ac:dyDescent="0.25">
      <c r="A6" s="8"/>
      <c r="B6" s="14" t="s">
        <v>7</v>
      </c>
      <c r="C6" s="2"/>
      <c r="D6" s="11"/>
      <c r="E6" s="7"/>
      <c r="F6" s="56"/>
    </row>
    <row r="7" spans="1:6" ht="15.75" x14ac:dyDescent="0.25">
      <c r="A7" s="8">
        <v>5.3</v>
      </c>
      <c r="B7" s="46" t="s">
        <v>30</v>
      </c>
      <c r="C7" s="3">
        <v>9</v>
      </c>
      <c r="D7" s="7">
        <v>1200</v>
      </c>
      <c r="E7" s="7">
        <f>SUM(C7 *D7)</f>
        <v>10800</v>
      </c>
      <c r="F7" s="52" t="s">
        <v>21</v>
      </c>
    </row>
    <row r="8" spans="1:6" ht="75" x14ac:dyDescent="0.25">
      <c r="A8" s="8"/>
      <c r="B8" s="14" t="s">
        <v>8</v>
      </c>
      <c r="C8" s="2"/>
      <c r="D8" s="11"/>
      <c r="E8" s="7"/>
      <c r="F8" s="56"/>
    </row>
    <row r="9" spans="1:6" ht="15.75" x14ac:dyDescent="0.25">
      <c r="A9" s="8">
        <v>5.4</v>
      </c>
      <c r="B9" s="12" t="s">
        <v>34</v>
      </c>
      <c r="C9" s="3">
        <v>9</v>
      </c>
      <c r="D9" s="7">
        <v>1065</v>
      </c>
      <c r="E9" s="7">
        <f>SUM(C9 *D9)</f>
        <v>9585</v>
      </c>
      <c r="F9" s="52" t="s">
        <v>22</v>
      </c>
    </row>
    <row r="10" spans="1:6" ht="54.75" customHeight="1" x14ac:dyDescent="0.25">
      <c r="A10" s="8"/>
      <c r="B10" s="14" t="s">
        <v>9</v>
      </c>
      <c r="C10" s="2"/>
      <c r="D10" s="11"/>
      <c r="E10" s="7"/>
      <c r="F10" s="56"/>
    </row>
    <row r="11" spans="1:6" ht="15.75" x14ac:dyDescent="0.25">
      <c r="A11" s="8">
        <v>5.5</v>
      </c>
      <c r="B11" s="46" t="s">
        <v>31</v>
      </c>
      <c r="C11" s="3">
        <v>9</v>
      </c>
      <c r="D11" s="7">
        <v>650</v>
      </c>
      <c r="E11" s="7">
        <f>SUM(C11 *D11)</f>
        <v>5850</v>
      </c>
      <c r="F11" s="52" t="s">
        <v>23</v>
      </c>
    </row>
    <row r="12" spans="1:6" ht="30" x14ac:dyDescent="0.25">
      <c r="A12" s="8"/>
      <c r="B12" s="15" t="s">
        <v>10</v>
      </c>
      <c r="C12" s="16"/>
      <c r="D12" s="11"/>
      <c r="E12" s="7"/>
      <c r="F12" s="56"/>
    </row>
    <row r="13" spans="1:6" ht="15.75" x14ac:dyDescent="0.25">
      <c r="A13" s="8">
        <v>5.6</v>
      </c>
      <c r="B13" s="46" t="s">
        <v>28</v>
      </c>
      <c r="C13" s="4">
        <v>1</v>
      </c>
      <c r="D13" s="7">
        <v>4100</v>
      </c>
      <c r="E13" s="7">
        <f>SUM(C13 *D13)</f>
        <v>4100</v>
      </c>
      <c r="F13" s="52" t="s">
        <v>24</v>
      </c>
    </row>
    <row r="14" spans="1:6" ht="45" x14ac:dyDescent="0.25">
      <c r="A14" s="8"/>
      <c r="B14" s="17" t="s">
        <v>11</v>
      </c>
      <c r="C14" s="4"/>
      <c r="D14" s="7"/>
      <c r="E14" s="7"/>
      <c r="F14" s="53"/>
    </row>
    <row r="15" spans="1:6" ht="15.75" x14ac:dyDescent="0.25">
      <c r="A15" s="18">
        <v>5.7</v>
      </c>
      <c r="B15" s="46" t="s">
        <v>32</v>
      </c>
      <c r="C15" s="19">
        <v>8</v>
      </c>
      <c r="D15" s="20">
        <v>1240</v>
      </c>
      <c r="E15" s="20">
        <f>SUM(C15 *D15)</f>
        <v>9920</v>
      </c>
      <c r="F15" s="54" t="s">
        <v>25</v>
      </c>
    </row>
    <row r="16" spans="1:6" ht="45" x14ac:dyDescent="0.25">
      <c r="A16" s="21"/>
      <c r="B16" s="17" t="s">
        <v>12</v>
      </c>
      <c r="C16" s="22"/>
      <c r="D16" s="23"/>
      <c r="E16" s="23"/>
      <c r="F16" s="55"/>
    </row>
    <row r="17" spans="1:6" ht="15.75" customHeight="1" x14ac:dyDescent="0.25">
      <c r="A17" s="24">
        <v>5.8</v>
      </c>
      <c r="B17" s="25" t="s">
        <v>29</v>
      </c>
      <c r="C17" s="26">
        <v>8</v>
      </c>
      <c r="D17" s="27">
        <v>699</v>
      </c>
      <c r="E17" s="27">
        <f>SUM(C17 *D17)</f>
        <v>5592</v>
      </c>
      <c r="F17" s="52" t="s">
        <v>20</v>
      </c>
    </row>
    <row r="18" spans="1:6" ht="90" x14ac:dyDescent="0.25">
      <c r="A18" s="28"/>
      <c r="B18" s="47" t="s">
        <v>13</v>
      </c>
      <c r="C18" s="48"/>
      <c r="D18" s="29"/>
      <c r="E18" s="29"/>
      <c r="F18" s="56"/>
    </row>
    <row r="19" spans="1:6" ht="15.75" customHeight="1" x14ac:dyDescent="0.25">
      <c r="A19" s="24">
        <v>5.9</v>
      </c>
      <c r="B19" s="25" t="s">
        <v>33</v>
      </c>
      <c r="C19" s="26">
        <v>1</v>
      </c>
      <c r="D19" s="27">
        <v>4115</v>
      </c>
      <c r="E19" s="27">
        <f>SUM(C19 *D19)</f>
        <v>4115</v>
      </c>
      <c r="F19" s="50" t="s">
        <v>26</v>
      </c>
    </row>
    <row r="20" spans="1:6" ht="150.75" thickBot="1" x14ac:dyDescent="0.3">
      <c r="A20" s="28"/>
      <c r="B20" s="47" t="s">
        <v>18</v>
      </c>
      <c r="C20" s="49"/>
      <c r="D20" s="29"/>
      <c r="E20" s="29"/>
      <c r="F20" s="51"/>
    </row>
    <row r="21" spans="1:6" ht="16.5" thickTop="1" x14ac:dyDescent="0.25">
      <c r="A21" s="30"/>
      <c r="B21" s="31" t="s">
        <v>14</v>
      </c>
      <c r="C21" s="32"/>
      <c r="D21" s="33"/>
      <c r="E21" s="34">
        <f>SUM(E3:E19)</f>
        <v>67674</v>
      </c>
      <c r="F21" s="35"/>
    </row>
    <row r="22" spans="1:6" ht="15.75" x14ac:dyDescent="0.25">
      <c r="A22" s="36"/>
      <c r="B22" s="37" t="s">
        <v>15</v>
      </c>
      <c r="C22" s="38"/>
      <c r="D22" s="39"/>
      <c r="E22" s="40">
        <f>E21*0.21</f>
        <v>14211.539999999999</v>
      </c>
      <c r="F22" s="1"/>
    </row>
    <row r="23" spans="1:6" ht="15.75" thickBot="1" x14ac:dyDescent="0.3">
      <c r="A23" s="1"/>
      <c r="B23" s="41" t="s">
        <v>16</v>
      </c>
      <c r="C23" s="42"/>
      <c r="D23" s="43"/>
      <c r="E23" s="44">
        <f>E22+E21</f>
        <v>81885.539999999994</v>
      </c>
      <c r="F23" s="1"/>
    </row>
    <row r="24" spans="1:6" ht="15.75" thickTop="1" x14ac:dyDescent="0.25"/>
  </sheetData>
  <mergeCells count="10">
    <mergeCell ref="F19:F20"/>
    <mergeCell ref="F13:F14"/>
    <mergeCell ref="F15:F16"/>
    <mergeCell ref="F17:F18"/>
    <mergeCell ref="A1:E1"/>
    <mergeCell ref="F3:F4"/>
    <mergeCell ref="F5:F6"/>
    <mergeCell ref="F7:F8"/>
    <mergeCell ref="F9:F10"/>
    <mergeCell ref="F11:F12"/>
  </mergeCells>
  <hyperlinks>
    <hyperlink ref="F3" r:id="rId1" xr:uid="{76D4E29A-E8BD-406B-8182-FE15A0C7D59E}"/>
    <hyperlink ref="F5" r:id="rId2" xr:uid="{1676DECE-EEAE-4633-A9D0-540F902C2F00}"/>
    <hyperlink ref="F7" r:id="rId3" xr:uid="{5E789A2C-41D7-4B92-B4EF-CFC1317FDBEB}"/>
    <hyperlink ref="F9" r:id="rId4" xr:uid="{95C376D5-BFE8-41FE-8EE6-EFA2FE4257F6}"/>
    <hyperlink ref="F11" r:id="rId5" xr:uid="{CDDD00B8-D7C0-4D71-9A10-8B26A2D3AB0C}"/>
    <hyperlink ref="F13" r:id="rId6" xr:uid="{12735AD6-EA53-424D-8BA6-F6859B76DFA3}"/>
    <hyperlink ref="F15" r:id="rId7" xr:uid="{FF8205F1-BE6E-464E-B45D-64EA192F37B2}"/>
    <hyperlink ref="F19" r:id="rId8" xr:uid="{1C822C12-B9EC-40D4-955F-F5304B7627B0}"/>
    <hyperlink ref="F17" r:id="rId9" xr:uid="{6C48A243-65D1-4C9B-A6A5-A1D8E15C6558}"/>
  </hyperlinks>
  <pageMargins left="0.7" right="0.7" top="0.78740157499999996" bottom="0.78740157499999996" header="0.3" footer="0.3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Oldrich</cp:lastModifiedBy>
  <cp:lastPrinted>2020-10-20T11:55:54Z</cp:lastPrinted>
  <dcterms:created xsi:type="dcterms:W3CDTF">2020-06-16T05:25:34Z</dcterms:created>
  <dcterms:modified xsi:type="dcterms:W3CDTF">2021-02-09T17:56:18Z</dcterms:modified>
</cp:coreProperties>
</file>